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0" windowWidth="14916" windowHeight="99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<sst xmlns="http://schemas.openxmlformats.org/spreadsheetml/2006/main" count="167" uniqueCount="146">
  <si>
    <t>Jens</t>
  </si>
  <si>
    <t>Johansson</t>
  </si>
  <si>
    <t>AXIS Communications AB</t>
  </si>
  <si>
    <t>jens@axis.com</t>
  </si>
  <si>
    <t>Shigeru</t>
  </si>
  <si>
    <t>Ueda</t>
  </si>
  <si>
    <t>Canon, Inc</t>
  </si>
  <si>
    <t>ueda@pure.cpdc.canon.co.jp</t>
  </si>
  <si>
    <t>Vincent</t>
  </si>
  <si>
    <t>Finn</t>
  </si>
  <si>
    <t>Eastman Kodak Company</t>
  </si>
  <si>
    <t>vincent.finn@kodak.com</t>
  </si>
  <si>
    <t>Michael R.</t>
  </si>
  <si>
    <t>Sweet</t>
  </si>
  <si>
    <t>Easy Software Products</t>
  </si>
  <si>
    <t>mike@easysw.com</t>
  </si>
  <si>
    <t>EPSON Portland, Inc.</t>
  </si>
  <si>
    <t xml:space="preserve">Michael  </t>
  </si>
  <si>
    <t>Wu</t>
  </si>
  <si>
    <t>Heidelberg Digital LLC</t>
  </si>
  <si>
    <t>michael.wu@us.heidelberg.com</t>
  </si>
  <si>
    <t>Shivaun</t>
  </si>
  <si>
    <t>Albright`</t>
  </si>
  <si>
    <t>Hewlett Packard</t>
  </si>
  <si>
    <t>shivaun_albright@hp.com</t>
  </si>
  <si>
    <t>Ron</t>
  </si>
  <si>
    <t>Bergman</t>
  </si>
  <si>
    <t>Hitachi Koki Imaging Solutions</t>
  </si>
  <si>
    <t>rbergma@hitachi-hkis.com</t>
  </si>
  <si>
    <t>Harry</t>
  </si>
  <si>
    <t>Lewis</t>
  </si>
  <si>
    <t>IBM Printing Systems</t>
  </si>
  <si>
    <t>harryl@us.ibm.com</t>
  </si>
  <si>
    <t>Henrik</t>
  </si>
  <si>
    <t>Holst</t>
  </si>
  <si>
    <t>I-Data Printing Systems</t>
  </si>
  <si>
    <t>hh@I-data.com</t>
  </si>
  <si>
    <t>Stuart</t>
  </si>
  <si>
    <t>Rowley</t>
  </si>
  <si>
    <t>Kyocera Corporation</t>
  </si>
  <si>
    <t>stuart.rowley@ktd-kyocera.com</t>
  </si>
  <si>
    <t>Don</t>
  </si>
  <si>
    <t>Wright</t>
  </si>
  <si>
    <t>Lexmark International</t>
  </si>
  <si>
    <t>don@lexmark.com</t>
  </si>
  <si>
    <t>Keiichi</t>
  </si>
  <si>
    <t>Kojima</t>
  </si>
  <si>
    <t>Niigata Canotec Co., Inc</t>
  </si>
  <si>
    <t>kojima@niigata-canotec.co.jp</t>
  </si>
  <si>
    <t>David</t>
  </si>
  <si>
    <t>Kellerman</t>
  </si>
  <si>
    <t>Northlake Software, Inc</t>
  </si>
  <si>
    <t>david_kellerman@nls.com</t>
  </si>
  <si>
    <t>Oak Technologies</t>
  </si>
  <si>
    <t>Mabry</t>
  </si>
  <si>
    <t>Dozier</t>
  </si>
  <si>
    <t>QMS</t>
  </si>
  <si>
    <t>Mabry.Dozier@minolta-qms.com</t>
  </si>
  <si>
    <t>Gene</t>
  </si>
  <si>
    <t>Zary</t>
  </si>
  <si>
    <t>Quest Software</t>
  </si>
  <si>
    <t>gene.zary@quest.com</t>
  </si>
  <si>
    <t>Craig T</t>
  </si>
  <si>
    <t>Whittle</t>
  </si>
  <si>
    <t>Sharp Labs of America</t>
  </si>
  <si>
    <t>cwhittle@sharplabs.com</t>
  </si>
  <si>
    <t>Larry</t>
  </si>
  <si>
    <t>Stein</t>
  </si>
  <si>
    <t>Warp Nine Engineering</t>
  </si>
  <si>
    <t>lstein@fapo.com</t>
  </si>
  <si>
    <t>Xerox Corporation</t>
  </si>
  <si>
    <t>Bob</t>
  </si>
  <si>
    <t>Thomas</t>
  </si>
  <si>
    <t>Bitstream, Inc</t>
  </si>
  <si>
    <t>bthomas@bitstream.com</t>
  </si>
  <si>
    <t xml:space="preserve">Patrick </t>
  </si>
  <si>
    <t>Vine</t>
  </si>
  <si>
    <t>Microsoft</t>
  </si>
  <si>
    <t>pvine@microsoft.com</t>
  </si>
  <si>
    <t>William A.</t>
  </si>
  <si>
    <t>Wagner</t>
  </si>
  <si>
    <t>Netsilicon</t>
  </si>
  <si>
    <t>Novell, Inc</t>
  </si>
  <si>
    <t>Roelof</t>
  </si>
  <si>
    <t>Hamberg</t>
  </si>
  <si>
    <t>Oce-Technologies BV</t>
  </si>
  <si>
    <t>rham@oce.nl</t>
  </si>
  <si>
    <t>Nick</t>
  </si>
  <si>
    <t>Webb</t>
  </si>
  <si>
    <t>Peerless Systems Networking</t>
  </si>
  <si>
    <t>nwebb@peerless.com</t>
  </si>
  <si>
    <t>Colleen</t>
  </si>
  <si>
    <t>Dietrich</t>
  </si>
  <si>
    <t>PrinterOn Corporation</t>
  </si>
  <si>
    <t>cdietrich@printeron.com</t>
  </si>
  <si>
    <t>Mitsuhisa</t>
  </si>
  <si>
    <t>Kanaya</t>
  </si>
  <si>
    <t>RICOH Company Ltd.</t>
  </si>
  <si>
    <t>Geoff</t>
  </si>
  <si>
    <t>Soord</t>
  </si>
  <si>
    <t>Software 2000</t>
  </si>
  <si>
    <t>geoff_soord@sw2000.com</t>
  </si>
  <si>
    <t xml:space="preserve">Jon </t>
  </si>
  <si>
    <t>Asahina</t>
  </si>
  <si>
    <t>Troy XCD</t>
  </si>
  <si>
    <t>jon@troyxcd.com</t>
  </si>
  <si>
    <t>Marc</t>
  </si>
  <si>
    <t>Bellefleur</t>
  </si>
  <si>
    <t>Corel Corporation</t>
  </si>
  <si>
    <t>marcb@corel.com</t>
  </si>
  <si>
    <t>Company Name</t>
  </si>
  <si>
    <t>Email address</t>
  </si>
  <si>
    <t>Representative</t>
  </si>
  <si>
    <t xml:space="preserve"> </t>
  </si>
  <si>
    <t>Approve:</t>
  </si>
  <si>
    <t>Disapprove:</t>
  </si>
  <si>
    <t>Abstain:</t>
  </si>
  <si>
    <t>TOTAL VOTES:</t>
  </si>
  <si>
    <t>Vote</t>
  </si>
  <si>
    <t>mitsuhisa.kanaya@nts.ricoh.co.jp</t>
  </si>
  <si>
    <t>Ballot Results</t>
  </si>
  <si>
    <t>Approve w/ Comments:</t>
  </si>
  <si>
    <t>Elliott</t>
  </si>
  <si>
    <t>Bradshaw</t>
  </si>
  <si>
    <t>elliott.bradshaw@oaktech.com</t>
  </si>
  <si>
    <t>PWG Semantic Model Specification</t>
  </si>
  <si>
    <t>Toshiba</t>
  </si>
  <si>
    <t>Amir</t>
  </si>
  <si>
    <t>Shahindoust</t>
  </si>
  <si>
    <t>amir.shahindoust@tabs.toshiba.com</t>
  </si>
  <si>
    <t>Fumio</t>
  </si>
  <si>
    <t>Nagasaka</t>
  </si>
  <si>
    <t>nagasaka.fumio@exc.epson.co.jp</t>
  </si>
  <si>
    <t>Honeywell</t>
  </si>
  <si>
    <t>Preetham</t>
  </si>
  <si>
    <t>Gangadikar</t>
  </si>
  <si>
    <t>preetham.gangadikar@honeywell.com</t>
  </si>
  <si>
    <t>wwagner@digprod.com</t>
  </si>
  <si>
    <t>Peter</t>
  </si>
  <si>
    <t>Zehler</t>
  </si>
  <si>
    <t>PZehler@crt.xerox.com</t>
  </si>
  <si>
    <t>Ted</t>
  </si>
  <si>
    <t>Tronson</t>
  </si>
  <si>
    <t>TTRONSON@novell.com</t>
  </si>
  <si>
    <t>APPROVE</t>
  </si>
  <si>
    <t>July 19 - August 2,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</si>
</sst>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19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0" xfId="19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suhisa.kanaya@nts.ricoh.co.jp/kanaya@rdc.ricoh.co.jp" TargetMode="External" /><Relationship Id="rId2" Type="http://schemas.openxmlformats.org/officeDocument/2006/relationships/hyperlink" Target="mailto:elliott.bradshaw@oaktech.com" TargetMode="External" /><Relationship Id="rId3" Type="http://schemas.openxmlformats.org/officeDocument/2006/relationships/hyperlink" Target="mailto:amir.shahindoust@tabs.toshiba.com" TargetMode="External" /><Relationship Id="rId4" Type="http://schemas.openxmlformats.org/officeDocument/2006/relationships/hyperlink" Target="mailto:nagasaka.fumio@exc.epson.co.jp" TargetMode="External" /><Relationship Id="rId5" Type="http://schemas.openxmlformats.org/officeDocument/2006/relationships/hyperlink" Target="mailto:preetham.gangadikar@honeywell.com" TargetMode="External" /><Relationship Id="rId6" Type="http://schemas.openxmlformats.org/officeDocument/2006/relationships/hyperlink" Target="mailto:shivaun_albright@hp.com" TargetMode="External" /><Relationship Id="rId7" Type="http://schemas.openxmlformats.org/officeDocument/2006/relationships/hyperlink" Target="mailto:wwagner@digprod.com" TargetMode="External" /><Relationship Id="rId8" Type="http://schemas.openxmlformats.org/officeDocument/2006/relationships/hyperlink" Target="mailto:cwhittle@sharplabs.com" TargetMode="External" /><Relationship Id="rId9" Type="http://schemas.openxmlformats.org/officeDocument/2006/relationships/hyperlink" Target="mailto:rbergma@hitachi-hkis.com" TargetMode="External" /><Relationship Id="rId10" Type="http://schemas.openxmlformats.org/officeDocument/2006/relationships/hyperlink" Target="mailto:harryl@us.ibm.com" TargetMode="External" /><Relationship Id="rId11" Type="http://schemas.openxmlformats.org/officeDocument/2006/relationships/hyperlink" Target="mailto:mike@easysw.com" TargetMode="External" /><Relationship Id="rId12" Type="http://schemas.openxmlformats.org/officeDocument/2006/relationships/hyperlink" Target="mailto:stuart.rowley@ktd-kyocera.com" TargetMode="External" /><Relationship Id="rId13" Type="http://schemas.openxmlformats.org/officeDocument/2006/relationships/hyperlink" Target="mailto:don@lexmark.com" TargetMode="External" /><Relationship Id="rId14" Type="http://schemas.openxmlformats.org/officeDocument/2006/relationships/hyperlink" Target="mailto:PZehler@crt.xerox.com" TargetMode="External" /><Relationship Id="rId15" Type="http://schemas.openxmlformats.org/officeDocument/2006/relationships/hyperlink" Target="mailto:TTRONSON@novell.com" TargetMode="External" /><Relationship Id="rId16" Type="http://schemas.openxmlformats.org/officeDocument/2006/relationships/hyperlink" Target="mailto:michael.wu@us.heidelberg.com" TargetMode="External" /><Relationship Id="rId17" Type="http://schemas.openxmlformats.org/officeDocument/2006/relationships/hyperlink" Target="mailto:nwebb@peerless.com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1.421875" style="3" customWidth="1"/>
    <col min="2" max="2" width="13.00390625" style="3" customWidth="1"/>
    <col min="3" max="3" width="13.421875" style="3" customWidth="1"/>
    <col min="4" max="4" width="32.28125" style="3" customWidth="1"/>
    <col min="5" max="16384" width="8.8515625" style="3" customWidth="1"/>
  </cols>
  <sheetData>
    <row r="1" ht="12.75">
      <c r="D1" s="2" t="s">
        <v>113</v>
      </c>
    </row>
    <row r="2" ht="12.75">
      <c r="D2" s="2" t="s">
        <v>125</v>
      </c>
    </row>
    <row r="3" ht="12.75">
      <c r="D3" s="2" t="s">
        <v>120</v>
      </c>
    </row>
    <row r="4" ht="12.75">
      <c r="D4"/>
    </row>
    <row r="5" ht="12.75">
      <c r="D5" s="2" t="s">
        <v>145</v>
      </c>
    </row>
    <row r="6" ht="12.75">
      <c r="C6"/>
    </row>
    <row r="7" ht="12.75">
      <c r="C7" s="2"/>
    </row>
    <row r="8" spans="1:5" s="10" customFormat="1" ht="9.75">
      <c r="A8" s="11" t="s">
        <v>110</v>
      </c>
      <c r="B8" s="11" t="s">
        <v>112</v>
      </c>
      <c r="C8" s="11" t="s">
        <v>113</v>
      </c>
      <c r="D8" s="11" t="s">
        <v>111</v>
      </c>
      <c r="E8" s="11" t="s">
        <v>118</v>
      </c>
    </row>
    <row r="9" spans="1:4" s="8" customFormat="1" ht="9.75">
      <c r="A9" s="8" t="s">
        <v>2</v>
      </c>
      <c r="B9" s="8" t="s">
        <v>0</v>
      </c>
      <c r="C9" s="8" t="s">
        <v>1</v>
      </c>
      <c r="D9" s="8" t="s">
        <v>3</v>
      </c>
    </row>
    <row r="10" spans="1:4" s="8" customFormat="1" ht="9.75">
      <c r="A10" s="8" t="s">
        <v>73</v>
      </c>
      <c r="B10" s="8" t="s">
        <v>71</v>
      </c>
      <c r="C10" s="8" t="s">
        <v>72</v>
      </c>
      <c r="D10" s="8" t="s">
        <v>74</v>
      </c>
    </row>
    <row r="11" spans="1:4" s="8" customFormat="1" ht="9.75">
      <c r="A11" s="8" t="s">
        <v>6</v>
      </c>
      <c r="B11" s="8" t="s">
        <v>4</v>
      </c>
      <c r="C11" s="8" t="s">
        <v>5</v>
      </c>
      <c r="D11" s="8" t="s">
        <v>7</v>
      </c>
    </row>
    <row r="12" spans="1:4" s="8" customFormat="1" ht="9.75">
      <c r="A12" s="8" t="s">
        <v>108</v>
      </c>
      <c r="B12" s="8" t="s">
        <v>106</v>
      </c>
      <c r="C12" s="8" t="s">
        <v>107</v>
      </c>
      <c r="D12" s="8" t="s">
        <v>109</v>
      </c>
    </row>
    <row r="13" spans="1:4" s="8" customFormat="1" ht="9.75">
      <c r="A13" s="8" t="s">
        <v>10</v>
      </c>
      <c r="B13" s="8" t="s">
        <v>8</v>
      </c>
      <c r="C13" s="8" t="s">
        <v>9</v>
      </c>
      <c r="D13" s="8" t="s">
        <v>11</v>
      </c>
    </row>
    <row r="14" spans="1:5" s="8" customFormat="1" ht="9.75">
      <c r="A14" s="8" t="s">
        <v>14</v>
      </c>
      <c r="B14" s="8" t="s">
        <v>12</v>
      </c>
      <c r="C14" s="8" t="s">
        <v>13</v>
      </c>
      <c r="D14" s="9" t="s">
        <v>15</v>
      </c>
      <c r="E14" s="8" t="s">
        <v>144</v>
      </c>
    </row>
    <row r="15" spans="1:5" s="8" customFormat="1" ht="9.75">
      <c r="A15" s="8" t="s">
        <v>16</v>
      </c>
      <c r="B15" s="8" t="s">
        <v>130</v>
      </c>
      <c r="C15" s="8" t="s">
        <v>131</v>
      </c>
      <c r="D15" s="9" t="s">
        <v>132</v>
      </c>
      <c r="E15" s="8" t="s">
        <v>144</v>
      </c>
    </row>
    <row r="16" spans="1:5" s="8" customFormat="1" ht="9.75">
      <c r="A16" s="8" t="s">
        <v>19</v>
      </c>
      <c r="B16" s="8" t="s">
        <v>17</v>
      </c>
      <c r="C16" s="8" t="s">
        <v>18</v>
      </c>
      <c r="D16" s="9" t="s">
        <v>20</v>
      </c>
      <c r="E16" s="8" t="s">
        <v>144</v>
      </c>
    </row>
    <row r="17" spans="1:5" s="8" customFormat="1" ht="9.75">
      <c r="A17" s="8" t="s">
        <v>23</v>
      </c>
      <c r="B17" s="8" t="s">
        <v>21</v>
      </c>
      <c r="C17" s="8" t="s">
        <v>22</v>
      </c>
      <c r="D17" s="9" t="s">
        <v>24</v>
      </c>
      <c r="E17" s="8" t="s">
        <v>144</v>
      </c>
    </row>
    <row r="18" spans="1:5" s="8" customFormat="1" ht="9.75">
      <c r="A18" s="8" t="s">
        <v>27</v>
      </c>
      <c r="B18" s="8" t="s">
        <v>25</v>
      </c>
      <c r="C18" s="8" t="s">
        <v>26</v>
      </c>
      <c r="D18" s="9" t="s">
        <v>28</v>
      </c>
      <c r="E18" s="8" t="s">
        <v>144</v>
      </c>
    </row>
    <row r="19" spans="1:5" s="8" customFormat="1" ht="9.75">
      <c r="A19" s="8" t="s">
        <v>133</v>
      </c>
      <c r="B19" s="8" t="s">
        <v>134</v>
      </c>
      <c r="C19" s="8" t="s">
        <v>135</v>
      </c>
      <c r="D19" s="9" t="s">
        <v>136</v>
      </c>
      <c r="E19" s="8" t="s">
        <v>144</v>
      </c>
    </row>
    <row r="20" spans="1:5" s="8" customFormat="1" ht="9.75">
      <c r="A20" s="8" t="s">
        <v>31</v>
      </c>
      <c r="B20" s="8" t="s">
        <v>29</v>
      </c>
      <c r="C20" s="8" t="s">
        <v>30</v>
      </c>
      <c r="D20" s="9" t="s">
        <v>32</v>
      </c>
      <c r="E20" s="8" t="s">
        <v>144</v>
      </c>
    </row>
    <row r="21" spans="1:5" s="8" customFormat="1" ht="9.75">
      <c r="A21" s="8" t="s">
        <v>35</v>
      </c>
      <c r="B21" s="8" t="s">
        <v>33</v>
      </c>
      <c r="C21" s="8" t="s">
        <v>34</v>
      </c>
      <c r="D21" s="8" t="s">
        <v>36</v>
      </c>
      <c r="E21" s="8" t="s">
        <v>113</v>
      </c>
    </row>
    <row r="22" spans="1:5" s="8" customFormat="1" ht="9.75">
      <c r="A22" s="8" t="s">
        <v>39</v>
      </c>
      <c r="B22" s="8" t="s">
        <v>37</v>
      </c>
      <c r="C22" s="8" t="s">
        <v>38</v>
      </c>
      <c r="D22" s="9" t="s">
        <v>40</v>
      </c>
      <c r="E22" s="8" t="s">
        <v>144</v>
      </c>
    </row>
    <row r="23" spans="1:5" s="8" customFormat="1" ht="9.75">
      <c r="A23" s="8" t="s">
        <v>43</v>
      </c>
      <c r="B23" s="8" t="s">
        <v>41</v>
      </c>
      <c r="C23" s="8" t="s">
        <v>42</v>
      </c>
      <c r="D23" s="9" t="s">
        <v>44</v>
      </c>
      <c r="E23" s="8" t="s">
        <v>144</v>
      </c>
    </row>
    <row r="24" spans="1:4" s="8" customFormat="1" ht="9.75">
      <c r="A24" s="8" t="s">
        <v>77</v>
      </c>
      <c r="B24" s="8" t="s">
        <v>75</v>
      </c>
      <c r="C24" s="8" t="s">
        <v>76</v>
      </c>
      <c r="D24" s="8" t="s">
        <v>78</v>
      </c>
    </row>
    <row r="25" spans="1:5" s="8" customFormat="1" ht="9.75">
      <c r="A25" s="8" t="s">
        <v>81</v>
      </c>
      <c r="B25" s="8" t="s">
        <v>79</v>
      </c>
      <c r="C25" s="8" t="s">
        <v>80</v>
      </c>
      <c r="D25" s="9" t="s">
        <v>137</v>
      </c>
      <c r="E25" s="8" t="s">
        <v>144</v>
      </c>
    </row>
    <row r="26" spans="1:5" s="8" customFormat="1" ht="9.75">
      <c r="A26" s="8" t="s">
        <v>47</v>
      </c>
      <c r="B26" s="8" t="s">
        <v>45</v>
      </c>
      <c r="C26" s="8" t="s">
        <v>46</v>
      </c>
      <c r="D26" s="8" t="s">
        <v>48</v>
      </c>
      <c r="E26" s="8" t="s">
        <v>113</v>
      </c>
    </row>
    <row r="27" spans="1:4" s="8" customFormat="1" ht="9.75">
      <c r="A27" s="8" t="s">
        <v>51</v>
      </c>
      <c r="B27" s="8" t="s">
        <v>49</v>
      </c>
      <c r="C27" s="8" t="s">
        <v>50</v>
      </c>
      <c r="D27" s="8" t="s">
        <v>52</v>
      </c>
    </row>
    <row r="28" spans="1:5" s="8" customFormat="1" ht="9.75">
      <c r="A28" s="8" t="s">
        <v>82</v>
      </c>
      <c r="B28" s="8" t="s">
        <v>141</v>
      </c>
      <c r="C28" s="8" t="s">
        <v>142</v>
      </c>
      <c r="D28" s="9" t="s">
        <v>143</v>
      </c>
      <c r="E28" s="8" t="s">
        <v>144</v>
      </c>
    </row>
    <row r="29" spans="1:5" s="8" customFormat="1" ht="9.75">
      <c r="A29" s="8" t="s">
        <v>53</v>
      </c>
      <c r="B29" s="8" t="s">
        <v>122</v>
      </c>
      <c r="C29" s="8" t="s">
        <v>123</v>
      </c>
      <c r="D29" s="9" t="s">
        <v>124</v>
      </c>
      <c r="E29" s="8" t="s">
        <v>144</v>
      </c>
    </row>
    <row r="30" spans="1:5" s="8" customFormat="1" ht="9.75">
      <c r="A30" s="8" t="s">
        <v>85</v>
      </c>
      <c r="B30" s="8" t="s">
        <v>83</v>
      </c>
      <c r="C30" s="8" t="s">
        <v>84</v>
      </c>
      <c r="D30" s="8" t="s">
        <v>86</v>
      </c>
      <c r="E30" s="8" t="s">
        <v>113</v>
      </c>
    </row>
    <row r="31" spans="1:5" s="8" customFormat="1" ht="9.75">
      <c r="A31" s="8" t="s">
        <v>89</v>
      </c>
      <c r="B31" s="8" t="s">
        <v>87</v>
      </c>
      <c r="C31" s="8" t="s">
        <v>88</v>
      </c>
      <c r="D31" s="9" t="s">
        <v>90</v>
      </c>
      <c r="E31" s="8" t="s">
        <v>144</v>
      </c>
    </row>
    <row r="32" spans="1:4" s="8" customFormat="1" ht="9.75">
      <c r="A32" s="8" t="s">
        <v>93</v>
      </c>
      <c r="B32" s="8" t="s">
        <v>91</v>
      </c>
      <c r="C32" s="8" t="s">
        <v>92</v>
      </c>
      <c r="D32" s="8" t="s">
        <v>94</v>
      </c>
    </row>
    <row r="33" spans="1:4" s="8" customFormat="1" ht="9.75">
      <c r="A33" s="8" t="s">
        <v>56</v>
      </c>
      <c r="B33" s="8" t="s">
        <v>54</v>
      </c>
      <c r="C33" s="8" t="s">
        <v>55</v>
      </c>
      <c r="D33" s="8" t="s">
        <v>57</v>
      </c>
    </row>
    <row r="34" spans="1:5" s="8" customFormat="1" ht="9.75">
      <c r="A34" s="8" t="s">
        <v>60</v>
      </c>
      <c r="B34" s="8" t="s">
        <v>58</v>
      </c>
      <c r="C34" s="8" t="s">
        <v>59</v>
      </c>
      <c r="D34" s="8" t="s">
        <v>61</v>
      </c>
      <c r="E34" s="8" t="s">
        <v>113</v>
      </c>
    </row>
    <row r="35" spans="1:5" s="8" customFormat="1" ht="9.75">
      <c r="A35" s="8" t="s">
        <v>97</v>
      </c>
      <c r="B35" s="8" t="s">
        <v>95</v>
      </c>
      <c r="C35" s="8" t="s">
        <v>96</v>
      </c>
      <c r="D35" s="9" t="s">
        <v>119</v>
      </c>
      <c r="E35" s="8" t="s">
        <v>144</v>
      </c>
    </row>
    <row r="36" spans="1:5" s="8" customFormat="1" ht="9.75">
      <c r="A36" s="8" t="s">
        <v>64</v>
      </c>
      <c r="B36" s="8" t="s">
        <v>62</v>
      </c>
      <c r="C36" s="8" t="s">
        <v>63</v>
      </c>
      <c r="D36" s="9" t="s">
        <v>65</v>
      </c>
      <c r="E36" s="8" t="s">
        <v>144</v>
      </c>
    </row>
    <row r="37" spans="1:4" s="8" customFormat="1" ht="9.75">
      <c r="A37" s="8" t="s">
        <v>100</v>
      </c>
      <c r="B37" s="8" t="s">
        <v>98</v>
      </c>
      <c r="C37" s="8" t="s">
        <v>99</v>
      </c>
      <c r="D37" s="8" t="s">
        <v>101</v>
      </c>
    </row>
    <row r="38" spans="1:5" s="8" customFormat="1" ht="9.75">
      <c r="A38" s="8" t="s">
        <v>126</v>
      </c>
      <c r="B38" s="8" t="s">
        <v>127</v>
      </c>
      <c r="C38" s="8" t="s">
        <v>128</v>
      </c>
      <c r="D38" s="9" t="s">
        <v>129</v>
      </c>
      <c r="E38" s="8" t="s">
        <v>144</v>
      </c>
    </row>
    <row r="39" spans="1:4" s="8" customFormat="1" ht="9.75">
      <c r="A39" s="8" t="s">
        <v>104</v>
      </c>
      <c r="B39" s="8" t="s">
        <v>102</v>
      </c>
      <c r="C39" s="8" t="s">
        <v>103</v>
      </c>
      <c r="D39" s="8" t="s">
        <v>105</v>
      </c>
    </row>
    <row r="40" spans="1:4" s="8" customFormat="1" ht="9.75">
      <c r="A40" s="8" t="s">
        <v>68</v>
      </c>
      <c r="B40" s="8" t="s">
        <v>66</v>
      </c>
      <c r="C40" s="8" t="s">
        <v>67</v>
      </c>
      <c r="D40" s="8" t="s">
        <v>69</v>
      </c>
    </row>
    <row r="41" spans="1:5" s="8" customFormat="1" ht="9.75">
      <c r="A41" s="8" t="s">
        <v>70</v>
      </c>
      <c r="B41" s="8" t="s">
        <v>138</v>
      </c>
      <c r="C41" s="8" t="s">
        <v>139</v>
      </c>
      <c r="D41" s="9" t="s">
        <v>140</v>
      </c>
      <c r="E41" s="8" t="s">
        <v>144</v>
      </c>
    </row>
    <row r="42" s="8" customFormat="1" ht="12.75">
      <c r="D42" s="12"/>
    </row>
    <row r="43" spans="3:5" ht="12.75">
      <c r="C43" s="3"/>
      <c r="D43" s="4" t="s">
        <v>114</v>
      </c>
      <c r="E43" s="5">
        <f>COUNTIF(E9:E41,"=APPROVE")</f>
        <v>17</v>
      </c>
    </row>
    <row r="44" spans="3:5" ht="12.75">
      <c r="C44" s="3"/>
      <c r="D44" s="4" t="s">
        <v>121</v>
      </c>
      <c r="E44" s="5">
        <f>COUNTIF(E9:E41,"=Comments")</f>
        <v>0</v>
      </c>
    </row>
    <row r="45" spans="3:5" ht="12.75">
      <c r="C45" s="3"/>
      <c r="D45" s="4" t="s">
        <v>115</v>
      </c>
      <c r="E45" s="5">
        <f>COUNTIF(E9:E41,"=NO")</f>
        <v>0</v>
      </c>
    </row>
    <row r="46" spans="3:5" ht="12.75">
      <c r="C46" s="3"/>
      <c r="D46" s="6" t="s">
        <v>116</v>
      </c>
      <c r="E46" s="7">
        <f>COUNTIF(E9:E41,"=Abstain")</f>
        <v>0</v>
      </c>
    </row>
    <row r="47" spans="3:5" ht="12.75">
      <c r="C47" s="3"/>
      <c r="D47" s="4" t="s">
        <v>117</v>
      </c>
      <c r="E47" s="1">
        <f>SUM(E43:E46)</f>
        <v>17</v>
      </c>
    </row>
  </sheetData>
  <hyperlinks>
    <hyperlink ref="D35" r:id="rId1" display="mitsuhisa.kanaya@nts.ricoh.co.jp/kanaya@rdc.ricoh.co.jp"/>
    <hyperlink ref="D29" r:id="rId2" display="elliott.bradshaw@oaktech.com"/>
    <hyperlink ref="D38" r:id="rId3" display="amir.shahindoust@tabs.toshiba.com"/>
    <hyperlink ref="D15" r:id="rId4" display="nagasaka.fumio@exc.epson.co.jp"/>
    <hyperlink ref="D19" r:id="rId5" display="preetham.gangadikar@honeywell.com"/>
    <hyperlink ref="D17" r:id="rId6" display="shivaun_albright@hp.com"/>
    <hyperlink ref="D25" r:id="rId7" display="wwagner@digprod.com"/>
    <hyperlink ref="D36" r:id="rId8" display="cwhittle@sharplabs.com"/>
    <hyperlink ref="D18" r:id="rId9" display="rbergma@hitachi-hkis.com"/>
    <hyperlink ref="D20" r:id="rId10" display="harryl@us.ibm.com"/>
    <hyperlink ref="D14" r:id="rId11" display="mike@easysw.com"/>
    <hyperlink ref="D22" r:id="rId12" display="stuart.rowley@ktd-kyocera.com"/>
    <hyperlink ref="D23" r:id="rId13" display="don@lexmark.com"/>
    <hyperlink ref="D41" r:id="rId14" display="PZehler@crt.xerox.com"/>
    <hyperlink ref="D28" r:id="rId15" display="TTRONSON@novell.com"/>
    <hyperlink ref="D16" r:id="rId16" display="michael.wu@us.heidelberg.com"/>
    <hyperlink ref="D31" r:id="rId17" display="nwebb@peerless.com"/>
  </hyperlinks>
  <printOptions/>
  <pageMargins left="0.75" right="0.75" top="1" bottom="1" header="0.5" footer="0.5"/>
  <pageSetup horizontalDpi="600" verticalDpi="600" orientation="portrait" r:id="rId19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ctiritil</dc:creator>
  <cp:keywords/>
  <dc:description/>
  <cp:lastModifiedBy>ctiritil</cp:lastModifiedBy>
  <cp:lastPrinted>2002-08-05T20:38:05Z</cp:lastPrinted>
  <dcterms:created xsi:type="dcterms:W3CDTF">2002-01-14T14:58:17Z</dcterms:created>
  <dcterms:modified xsi:type="dcterms:W3CDTF">2002-08-05T20:39:00Z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